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/>
  <c r="L196" i="1"/>
  <c r="J13" i="1"/>
  <c r="J24" i="1" s="1"/>
  <c r="I13" i="1"/>
  <c r="I24" i="1" s="1"/>
  <c r="H13" i="1"/>
  <c r="H24" i="1" s="1"/>
  <c r="G13" i="1"/>
  <c r="G24" i="1" s="1"/>
  <c r="F13" i="1"/>
  <c r="F24" i="1" s="1"/>
  <c r="J119" i="1" l="1"/>
  <c r="J196" i="1" s="1"/>
  <c r="H119" i="1"/>
  <c r="H196" i="1" s="1"/>
  <c r="F119" i="1"/>
  <c r="F196" i="1" s="1"/>
  <c r="I119" i="1"/>
  <c r="I196" i="1" s="1"/>
  <c r="G119" i="1"/>
  <c r="G196" i="1" s="1"/>
</calcChain>
</file>

<file path=xl/sharedStrings.xml><?xml version="1.0" encoding="utf-8"?>
<sst xmlns="http://schemas.openxmlformats.org/spreadsheetml/2006/main" count="221" uniqueCount="64">
  <si>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</si>
  <si>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</si>
  <si>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</si>
  <si>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</si>
  <si>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</si>
  <si>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</si>
  <si>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</si>
  <si>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</si>
  <si>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</si>
  <si>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</si>
  <si>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</si>
  <si>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</si>
  <si>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</si>
  <si>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</si>
  <si>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</si>
  <si>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</si>
  <si>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</si>
  <si>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</si>
  <si>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</si>
  <si>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</si>
  <si>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</si>
  <si>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</si>
  <si>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</si>
  <si>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</si>
  <si>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</si>
  <si>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</si>
  <si>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</si>
  <si>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</si>
  <si>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</si>
  <si>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</si>
  <si>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</si>
  <si>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</si>
  <si>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</si>
  <si>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</si>
  <si>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</si>
  <si>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</si>
  <si>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</si>
  <si>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</si>
  <si>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</si>
  <si>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</si>
  <si>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Компот из сухофруктов</t>
  </si>
  <si>
    <t>Хлеб пшеничный</t>
  </si>
  <si>
    <t>яблоко</t>
  </si>
  <si>
    <t>Чай с сахаром</t>
  </si>
  <si>
    <t>Хлеб пшеничный с маслом</t>
  </si>
  <si>
    <t>Хлеб пшеничный с маслом, печенье</t>
  </si>
  <si>
    <t>Ххлеб пшеничный, печенье</t>
  </si>
  <si>
    <t>Рыба припущенная, картофельное пюре</t>
  </si>
  <si>
    <t>Апельсин</t>
  </si>
  <si>
    <t>Сырники со сгущенным молоком</t>
  </si>
  <si>
    <t>Каша молочная "Дружба"</t>
  </si>
  <si>
    <t>МБОУ-Ардонская СОШ</t>
  </si>
  <si>
    <t>Мамонова Н.В..</t>
  </si>
  <si>
    <t>Хлеб пшеничный, пряник</t>
  </si>
  <si>
    <t>Голень курина тушеная, макарон отварной</t>
  </si>
  <si>
    <t>Мандарин</t>
  </si>
  <si>
    <t>Котлета рубленая из цыпленка, макарон отварной</t>
  </si>
  <si>
    <t>Наггетсы, гречка вязкая</t>
  </si>
  <si>
    <t>Яблоко</t>
  </si>
  <si>
    <t>Гуляш из мяса птицы, макарон отварной</t>
  </si>
  <si>
    <t>Котлета мясная, картофельное пюре</t>
  </si>
  <si>
    <t>Жаркое по домашнему</t>
  </si>
  <si>
    <t>котлета мясная,  гречка вязкая</t>
  </si>
  <si>
    <t>Хлеб пшеничный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</si>
</sst>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92" sqref="J9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240</v>
      </c>
      <c r="G6" s="40">
        <v>16</v>
      </c>
      <c r="H6" s="40">
        <v>15</v>
      </c>
      <c r="I6" s="40">
        <v>36</v>
      </c>
      <c r="J6" s="40">
        <v>358</v>
      </c>
      <c r="K6" s="41">
        <v>608.38400000000001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/>
      <c r="I8" s="43">
        <v>24</v>
      </c>
      <c r="J8" s="43">
        <v>94</v>
      </c>
      <c r="K8" s="44">
        <v>868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53</v>
      </c>
      <c r="F9" s="43">
        <v>105</v>
      </c>
      <c r="G9" s="43">
        <v>1</v>
      </c>
      <c r="H9" s="43">
        <v>3</v>
      </c>
      <c r="I9" s="43">
        <v>26</v>
      </c>
      <c r="J9" s="43">
        <v>210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17.2</v>
      </c>
      <c r="H13" s="19">
        <f t="shared" si="0"/>
        <v>18</v>
      </c>
      <c r="I13" s="19">
        <f t="shared" si="0"/>
        <v>86</v>
      </c>
      <c r="J13" s="19">
        <f t="shared" si="0"/>
        <v>662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545</v>
      </c>
      <c r="G24" s="32">
        <f t="shared" ref="G24:J24" si="4">G13+G23</f>
        <v>17.2</v>
      </c>
      <c r="H24" s="32">
        <f t="shared" si="4"/>
        <v>18</v>
      </c>
      <c r="I24" s="32">
        <f t="shared" si="4"/>
        <v>86</v>
      </c>
      <c r="J24" s="32">
        <f t="shared" si="4"/>
        <v>662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250</v>
      </c>
      <c r="G25" s="40">
        <v>19</v>
      </c>
      <c r="H25" s="40">
        <v>16</v>
      </c>
      <c r="I25" s="40">
        <v>20</v>
      </c>
      <c r="J25" s="40">
        <v>440</v>
      </c>
      <c r="K25" s="41">
        <v>439.202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0.2</v>
      </c>
      <c r="H27" s="43">
        <v>0</v>
      </c>
      <c r="I27" s="43">
        <v>14</v>
      </c>
      <c r="J27" s="43">
        <v>28</v>
      </c>
      <c r="K27" s="44">
        <v>943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65</v>
      </c>
      <c r="G28" s="43">
        <v>10.199999999999999</v>
      </c>
      <c r="H28" s="43">
        <v>11</v>
      </c>
      <c r="I28" s="43">
        <v>33</v>
      </c>
      <c r="J28" s="43">
        <v>239</v>
      </c>
      <c r="K28" s="44">
        <v>42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29.4</v>
      </c>
      <c r="H32" s="19">
        <f t="shared" ref="H32" si="7">SUM(H25:H31)</f>
        <v>27</v>
      </c>
      <c r="I32" s="19">
        <f t="shared" ref="I32" si="8">SUM(I25:I31)</f>
        <v>67</v>
      </c>
      <c r="J32" s="19">
        <f t="shared" ref="J32:L32" si="9">SUM(J25:J31)</f>
        <v>707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515</v>
      </c>
      <c r="G43" s="32">
        <f t="shared" ref="G43" si="14">G32+G42</f>
        <v>29.4</v>
      </c>
      <c r="H43" s="32">
        <f t="shared" ref="H43" si="15">H32+H42</f>
        <v>27</v>
      </c>
      <c r="I43" s="32">
        <f t="shared" ref="I43" si="16">I32+I42</f>
        <v>67</v>
      </c>
      <c r="J43" s="32">
        <f t="shared" ref="J43:L43" si="17">J32+J42</f>
        <v>707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5.2</v>
      </c>
      <c r="H44" s="40">
        <v>11.3</v>
      </c>
      <c r="I44" s="40">
        <v>22.6</v>
      </c>
      <c r="J44" s="40">
        <v>215.2</v>
      </c>
      <c r="K44" s="41">
        <v>275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0.2</v>
      </c>
      <c r="H46" s="43">
        <v>0</v>
      </c>
      <c r="I46" s="43">
        <v>14</v>
      </c>
      <c r="J46" s="43">
        <v>28</v>
      </c>
      <c r="K46" s="44">
        <v>943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45</v>
      </c>
      <c r="G47" s="43">
        <v>2.6</v>
      </c>
      <c r="H47" s="43">
        <v>5.4</v>
      </c>
      <c r="I47" s="43">
        <v>18</v>
      </c>
      <c r="J47" s="43">
        <v>161</v>
      </c>
      <c r="K47" s="44">
        <v>42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55</v>
      </c>
      <c r="F48" s="43">
        <v>100</v>
      </c>
      <c r="G48" s="43">
        <v>1</v>
      </c>
      <c r="H48" s="43">
        <v>0.3</v>
      </c>
      <c r="I48" s="43">
        <v>14</v>
      </c>
      <c r="J48" s="43">
        <v>95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9</v>
      </c>
      <c r="H51" s="19">
        <f t="shared" ref="H51" si="19">SUM(H44:H50)</f>
        <v>17.000000000000004</v>
      </c>
      <c r="I51" s="19">
        <f t="shared" ref="I51" si="20">SUM(I44:I50)</f>
        <v>68.599999999999994</v>
      </c>
      <c r="J51" s="19">
        <f t="shared" ref="J51:L51" si="21">SUM(J44:J50)</f>
        <v>499.2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545</v>
      </c>
      <c r="G62" s="32">
        <f t="shared" ref="G62" si="26">G51+G61</f>
        <v>9</v>
      </c>
      <c r="H62" s="32">
        <f t="shared" ref="H62" si="27">H51+H61</f>
        <v>17.000000000000004</v>
      </c>
      <c r="I62" s="32">
        <f t="shared" ref="I62" si="28">I51+I61</f>
        <v>68.599999999999994</v>
      </c>
      <c r="J62" s="32">
        <f t="shared" ref="J62:L62" si="29">J51+J61</f>
        <v>499.2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240</v>
      </c>
      <c r="G63" s="40">
        <v>14</v>
      </c>
      <c r="H63" s="40">
        <v>14.7</v>
      </c>
      <c r="I63" s="40">
        <v>22</v>
      </c>
      <c r="J63" s="40">
        <v>318</v>
      </c>
      <c r="K63" s="41">
        <v>667.202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0.2</v>
      </c>
      <c r="H65" s="43">
        <v>0</v>
      </c>
      <c r="I65" s="43">
        <v>14</v>
      </c>
      <c r="J65" s="43">
        <v>28</v>
      </c>
      <c r="K65" s="44">
        <v>943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80</v>
      </c>
      <c r="G66" s="43">
        <v>10.199999999999999</v>
      </c>
      <c r="H66" s="43">
        <v>7</v>
      </c>
      <c r="I66" s="43">
        <v>33</v>
      </c>
      <c r="J66" s="43">
        <v>200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24.4</v>
      </c>
      <c r="H70" s="19">
        <f t="shared" ref="H70" si="31">SUM(H63:H69)</f>
        <v>21.7</v>
      </c>
      <c r="I70" s="19">
        <f t="shared" ref="I70" si="32">SUM(I63:I69)</f>
        <v>69</v>
      </c>
      <c r="J70" s="19">
        <f t="shared" ref="J70:L70" si="33">SUM(J63:J69)</f>
        <v>546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520</v>
      </c>
      <c r="G81" s="32">
        <f t="shared" ref="G81" si="38">G70+G80</f>
        <v>24.4</v>
      </c>
      <c r="H81" s="32">
        <f t="shared" ref="H81" si="39">H70+H80</f>
        <v>21.7</v>
      </c>
      <c r="I81" s="32">
        <f t="shared" ref="I81" si="40">I70+I80</f>
        <v>69</v>
      </c>
      <c r="J81" s="32">
        <f t="shared" ref="J81:L81" si="41">J70+J80</f>
        <v>546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47</v>
      </c>
      <c r="F82" s="40">
        <v>240</v>
      </c>
      <c r="G82" s="40">
        <v>18</v>
      </c>
      <c r="H82" s="40">
        <v>8</v>
      </c>
      <c r="I82" s="40">
        <v>22</v>
      </c>
      <c r="J82" s="40">
        <v>265</v>
      </c>
      <c r="K82" s="41">
        <v>476.29899999999998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0.2</v>
      </c>
      <c r="H84" s="43">
        <v>0</v>
      </c>
      <c r="I84" s="43">
        <v>14</v>
      </c>
      <c r="J84" s="43">
        <v>28</v>
      </c>
      <c r="K84" s="44">
        <v>943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63</v>
      </c>
      <c r="F85" s="43">
        <v>35</v>
      </c>
      <c r="G85" s="43">
        <v>2.6</v>
      </c>
      <c r="H85" s="43">
        <v>5.4</v>
      </c>
      <c r="I85" s="43">
        <v>18</v>
      </c>
      <c r="J85" s="43">
        <v>129</v>
      </c>
      <c r="K85" s="44">
        <v>42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48</v>
      </c>
      <c r="F86" s="43">
        <v>120</v>
      </c>
      <c r="G86" s="43">
        <v>0.4</v>
      </c>
      <c r="H86" s="43">
        <v>0</v>
      </c>
      <c r="I86" s="43">
        <v>8.92</v>
      </c>
      <c r="J86" s="43">
        <v>40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 t="shared" ref="G89" si="42">SUM(G82:G88)</f>
        <v>21.2</v>
      </c>
      <c r="H89" s="19">
        <f t="shared" ref="H89" si="43">SUM(H82:H88)</f>
        <v>13.4</v>
      </c>
      <c r="I89" s="19">
        <f t="shared" ref="I89" si="44">SUM(I82:I88)</f>
        <v>62.92</v>
      </c>
      <c r="J89" s="19">
        <f t="shared" ref="J89:L89" si="45">SUM(J82:J88)</f>
        <v>462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595</v>
      </c>
      <c r="G100" s="32">
        <f t="shared" ref="G100" si="50">G89+G99</f>
        <v>21.2</v>
      </c>
      <c r="H100" s="32">
        <f t="shared" ref="H100" si="51">H89+H99</f>
        <v>13.4</v>
      </c>
      <c r="I100" s="32">
        <f t="shared" ref="I100" si="52">I89+I99</f>
        <v>62.92</v>
      </c>
      <c r="J100" s="32">
        <f t="shared" ref="J100:L100" si="53">J89+J99</f>
        <v>462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240</v>
      </c>
      <c r="G101" s="40">
        <v>16.600000000000001</v>
      </c>
      <c r="H101" s="40">
        <v>14</v>
      </c>
      <c r="I101" s="40">
        <v>36</v>
      </c>
      <c r="J101" s="40">
        <v>354</v>
      </c>
      <c r="K101" s="41">
        <v>595.38400000000001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0.2</v>
      </c>
      <c r="H103" s="43"/>
      <c r="I103" s="43">
        <v>24</v>
      </c>
      <c r="J103" s="43">
        <v>94</v>
      </c>
      <c r="K103" s="44">
        <v>868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35</v>
      </c>
      <c r="G104" s="43">
        <v>2.6</v>
      </c>
      <c r="H104" s="43">
        <v>1.3</v>
      </c>
      <c r="I104" s="43">
        <v>18</v>
      </c>
      <c r="J104" s="43">
        <v>91.7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58</v>
      </c>
      <c r="F105" s="43">
        <v>100</v>
      </c>
      <c r="G105" s="43">
        <v>0.4</v>
      </c>
      <c r="H105" s="43">
        <v>0</v>
      </c>
      <c r="I105" s="43">
        <v>8.92</v>
      </c>
      <c r="J105" s="43">
        <v>52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575</v>
      </c>
      <c r="G108" s="19">
        <f t="shared" ref="G108:J108" si="54">SUM(G101:G107)</f>
        <v>19.8</v>
      </c>
      <c r="H108" s="19">
        <f t="shared" si="54"/>
        <v>15.3</v>
      </c>
      <c r="I108" s="19">
        <f t="shared" si="54"/>
        <v>86.92</v>
      </c>
      <c r="J108" s="19">
        <f t="shared" si="54"/>
        <v>591.70000000000005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575</v>
      </c>
      <c r="G119" s="32">
        <f t="shared" ref="G119" si="58">G108+G118</f>
        <v>19.8</v>
      </c>
      <c r="H119" s="32">
        <f t="shared" ref="H119" si="59">H108+H118</f>
        <v>15.3</v>
      </c>
      <c r="I119" s="32">
        <f t="shared" ref="I119" si="60">I108+I118</f>
        <v>86.92</v>
      </c>
      <c r="J119" s="32">
        <f t="shared" ref="J119:L119" si="61">J108+J118</f>
        <v>591.70000000000005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250</v>
      </c>
      <c r="G120" s="40">
        <v>3.19</v>
      </c>
      <c r="H120" s="40">
        <v>3.7</v>
      </c>
      <c r="I120" s="40">
        <v>31</v>
      </c>
      <c r="J120" s="40">
        <v>254</v>
      </c>
      <c r="K120" s="41">
        <v>580.202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0.2</v>
      </c>
      <c r="H122" s="43">
        <v>0</v>
      </c>
      <c r="I122" s="43">
        <v>14</v>
      </c>
      <c r="J122" s="43">
        <v>28</v>
      </c>
      <c r="K122" s="44">
        <v>943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65</v>
      </c>
      <c r="G123" s="43">
        <v>13.1</v>
      </c>
      <c r="H123" s="43">
        <v>11</v>
      </c>
      <c r="I123" s="43">
        <v>33</v>
      </c>
      <c r="J123" s="43">
        <v>239</v>
      </c>
      <c r="K123" s="44">
        <v>42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16.489999999999998</v>
      </c>
      <c r="H127" s="19">
        <f t="shared" si="62"/>
        <v>14.7</v>
      </c>
      <c r="I127" s="19">
        <f t="shared" si="62"/>
        <v>78</v>
      </c>
      <c r="J127" s="19">
        <f t="shared" si="62"/>
        <v>521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515</v>
      </c>
      <c r="G138" s="32">
        <f t="shared" ref="G138" si="66">G127+G137</f>
        <v>16.489999999999998</v>
      </c>
      <c r="H138" s="32">
        <f t="shared" ref="H138" si="67">H127+H137</f>
        <v>14.7</v>
      </c>
      <c r="I138" s="32">
        <f t="shared" ref="I138" si="68">I127+I137</f>
        <v>78</v>
      </c>
      <c r="J138" s="32">
        <f t="shared" ref="J138:L138" si="69">J127+J137</f>
        <v>521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49</v>
      </c>
      <c r="F139" s="40">
        <v>150</v>
      </c>
      <c r="G139" s="40">
        <v>18</v>
      </c>
      <c r="H139" s="40">
        <v>12</v>
      </c>
      <c r="I139" s="40">
        <v>11</v>
      </c>
      <c r="J139" s="40">
        <v>357</v>
      </c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0.2</v>
      </c>
      <c r="H141" s="43">
        <v>0</v>
      </c>
      <c r="I141" s="43">
        <v>14</v>
      </c>
      <c r="J141" s="43">
        <v>28</v>
      </c>
      <c r="K141" s="44">
        <v>943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150</v>
      </c>
      <c r="G143" s="43">
        <v>0.4</v>
      </c>
      <c r="H143" s="43">
        <v>0</v>
      </c>
      <c r="I143" s="43">
        <v>10</v>
      </c>
      <c r="J143" s="43">
        <v>71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18.599999999999998</v>
      </c>
      <c r="H146" s="19">
        <f t="shared" si="70"/>
        <v>12</v>
      </c>
      <c r="I146" s="19">
        <f t="shared" si="70"/>
        <v>35</v>
      </c>
      <c r="J146" s="19">
        <f t="shared" si="70"/>
        <v>456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18.599999999999998</v>
      </c>
      <c r="H157" s="32">
        <f t="shared" ref="H157" si="75">H146+H156</f>
        <v>12</v>
      </c>
      <c r="I157" s="32">
        <f t="shared" ref="I157" si="76">I146+I156</f>
        <v>35</v>
      </c>
      <c r="J157" s="32">
        <f t="shared" ref="J157:L157" si="77">J146+J156</f>
        <v>456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240</v>
      </c>
      <c r="G158" s="40">
        <v>17</v>
      </c>
      <c r="H158" s="40">
        <v>14</v>
      </c>
      <c r="I158" s="40">
        <v>34</v>
      </c>
      <c r="J158" s="40">
        <v>343</v>
      </c>
      <c r="K158" s="41">
        <v>608.29899999999998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/>
      <c r="I160" s="43">
        <v>24</v>
      </c>
      <c r="J160" s="43">
        <v>94</v>
      </c>
      <c r="K160" s="44">
        <v>868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53</v>
      </c>
      <c r="F161" s="43">
        <v>105</v>
      </c>
      <c r="G161" s="43">
        <v>3</v>
      </c>
      <c r="H161" s="43">
        <v>3.3</v>
      </c>
      <c r="I161" s="43">
        <v>26</v>
      </c>
      <c r="J161" s="43">
        <v>211.7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20.2</v>
      </c>
      <c r="H165" s="19">
        <f t="shared" si="78"/>
        <v>17.3</v>
      </c>
      <c r="I165" s="19">
        <f t="shared" si="78"/>
        <v>84</v>
      </c>
      <c r="J165" s="19">
        <f t="shared" si="78"/>
        <v>648.70000000000005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545</v>
      </c>
      <c r="G176" s="32">
        <f t="shared" ref="G176" si="82">G165+G175</f>
        <v>20.2</v>
      </c>
      <c r="H176" s="32">
        <f t="shared" ref="H176" si="83">H165+H175</f>
        <v>17.3</v>
      </c>
      <c r="I176" s="32">
        <f t="shared" ref="I176" si="84">I165+I175</f>
        <v>84</v>
      </c>
      <c r="J176" s="32">
        <f t="shared" ref="J176:L176" si="85">J165+J175</f>
        <v>648.70000000000005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250</v>
      </c>
      <c r="G177" s="40">
        <v>16</v>
      </c>
      <c r="H177" s="40">
        <v>18</v>
      </c>
      <c r="I177" s="40">
        <v>22.6</v>
      </c>
      <c r="J177" s="40">
        <v>330</v>
      </c>
      <c r="K177" s="41">
        <v>645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>
        <v>0</v>
      </c>
      <c r="I179" s="43">
        <v>14</v>
      </c>
      <c r="J179" s="43">
        <v>28</v>
      </c>
      <c r="K179" s="44">
        <v>943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45</v>
      </c>
      <c r="G180" s="43">
        <v>2.6</v>
      </c>
      <c r="H180" s="43">
        <v>5.4</v>
      </c>
      <c r="I180" s="43">
        <v>18</v>
      </c>
      <c r="J180" s="43">
        <v>129</v>
      </c>
      <c r="K180" s="44">
        <v>42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55</v>
      </c>
      <c r="F181" s="43">
        <v>100</v>
      </c>
      <c r="G181" s="43">
        <v>0.55000000000000004</v>
      </c>
      <c r="H181" s="43">
        <v>0.54</v>
      </c>
      <c r="I181" s="43">
        <v>7.7</v>
      </c>
      <c r="J181" s="43">
        <v>39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595</v>
      </c>
      <c r="G184" s="19">
        <f t="shared" ref="G184:J184" si="86">SUM(G177:G183)</f>
        <v>19.350000000000001</v>
      </c>
      <c r="H184" s="19">
        <f t="shared" si="86"/>
        <v>23.939999999999998</v>
      </c>
      <c r="I184" s="19">
        <f t="shared" si="86"/>
        <v>62.300000000000004</v>
      </c>
      <c r="J184" s="19">
        <f t="shared" si="86"/>
        <v>526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595</v>
      </c>
      <c r="G195" s="32">
        <f t="shared" ref="G195" si="90">G184+G194</f>
        <v>19.350000000000001</v>
      </c>
      <c r="H195" s="32">
        <f t="shared" ref="H195" si="91">H184+H194</f>
        <v>23.939999999999998</v>
      </c>
      <c r="I195" s="32">
        <f t="shared" ref="I195" si="92">I184+I194</f>
        <v>62.300000000000004</v>
      </c>
      <c r="J195" s="32">
        <f t="shared" ref="J195:L195" si="93">J184+J194</f>
        <v>526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19.564</v>
      </c>
      <c r="H196" s="34">
        <f t="shared" si="94"/>
        <v>18.034000000000002</v>
      </c>
      <c r="I196" s="34">
        <f t="shared" si="94"/>
        <v>69.974000000000004</v>
      </c>
      <c r="J196" s="34">
        <f t="shared" si="94"/>
        <v>561.95999999999992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SmartBook32</cp:lastModifiedBy>
  <dcterms:created xsi:type="dcterms:W3CDTF">2022-05-16T14:23:56Z</dcterms:created>
  <dcterms:modified xsi:type="dcterms:W3CDTF">2025-02-19T09:45:17Z</dcterms:modified>
</cp:coreProperties>
</file>